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8" windowWidth="14808" windowHeight="7716"/>
  </bookViews>
  <sheets>
    <sheet name="Приложение 13" sheetId="2" r:id="rId1"/>
  </sheets>
  <definedNames>
    <definedName name="_xlnm._FilterDatabase" localSheetId="0" hidden="1">'Приложение 13'!$A$3:$I$3</definedName>
    <definedName name="_xlnm.Print_Titles" localSheetId="0">'Приложение 13'!$3:$4</definedName>
    <definedName name="_xlnm.Print_Area" localSheetId="0">'Приложение 13'!$A$1:$I$56</definedName>
  </definedNames>
  <calcPr calcId="145621"/>
</workbook>
</file>

<file path=xl/calcChain.xml><?xml version="1.0" encoding="utf-8"?>
<calcChain xmlns="http://schemas.openxmlformats.org/spreadsheetml/2006/main">
  <c r="H54" i="2" l="1"/>
  <c r="G54" i="2"/>
  <c r="F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4" i="2" l="1"/>
</calcChain>
</file>

<file path=xl/sharedStrings.xml><?xml version="1.0" encoding="utf-8"?>
<sst xmlns="http://schemas.openxmlformats.org/spreadsheetml/2006/main" count="200" uniqueCount="84">
  <si>
    <t>рублей</t>
  </si>
  <si>
    <t>Наименование объектов/мероприятий</t>
  </si>
  <si>
    <t>ГРБС</t>
  </si>
  <si>
    <t>ЦСР</t>
  </si>
  <si>
    <t>ВР</t>
  </si>
  <si>
    <t>1</t>
  </si>
  <si>
    <t>2</t>
  </si>
  <si>
    <t>3</t>
  </si>
  <si>
    <t>4</t>
  </si>
  <si>
    <t>5</t>
  </si>
  <si>
    <t>Объекты государственной собственности</t>
  </si>
  <si>
    <t>Реконструкция автомобильной дороги Локоть – Кретово на участке км 3+300 – км 11+150 в Брасовском районе Брянской области</t>
  </si>
  <si>
    <t>819</t>
  </si>
  <si>
    <t>0409</t>
  </si>
  <si>
    <t>410</t>
  </si>
  <si>
    <t>Реконструкция автомобильной дороги Жуковка - Косилово на участке км 3+000 – км 12+000 в Жуковском районе Брянской области</t>
  </si>
  <si>
    <t>Реконструкция автомобильной дороги Климово – Могилевцы на участке км 1+180 – км 3+980 в Климовском районе Брянской области</t>
  </si>
  <si>
    <t>Реконструкция автомобильной дороги Витовка – Первомайское – Поповка на участке км 1+200 – км 6+100 в Почепском районе Брянской области</t>
  </si>
  <si>
    <t>Объекты муниципальной собственности</t>
  </si>
  <si>
    <t>520</t>
  </si>
  <si>
    <t>Газификация н.п. Селище Навлинского района (участок №1) Брянской области</t>
  </si>
  <si>
    <t>0502</t>
  </si>
  <si>
    <t>Водоснабжение н.п. Нетьинка Брянского района Брянской области</t>
  </si>
  <si>
    <t>Школа на 1225 мест в районе старого аэропорта в Советском районе г. Брянска</t>
  </si>
  <si>
    <t>0702</t>
  </si>
  <si>
    <t>Реконструкция автомобильной дороги "Брянск - Смоленск" - Белоголовль на участке км 0+000 – км 5+640 в Жуковском районе Брянской области</t>
  </si>
  <si>
    <t>Реконструкция автомобильной дороги Севск - Доброводье на участке км 2+300 – км 7+390 с устройством подъезда к автомобильной дороге "Украина" в Севском районе Брянской области</t>
  </si>
  <si>
    <t>Строительство автомобильной дороги Подъезд к ферме КРС "Алешня" от автомобильной дороги "Брянск - Смоленск" в Дубровском районе Брянской области</t>
  </si>
  <si>
    <t>ВСЕГО:</t>
  </si>
  <si>
    <t>Дворец единоборств в Советском районе г.Брянска</t>
  </si>
  <si>
    <t>Детская поликлиника на 250 посещений в смену в Фокинском районе г.Брянска</t>
  </si>
  <si>
    <t>Детский сад по ул. Романа Брянского в Советском районе г. Брянска</t>
  </si>
  <si>
    <t>0701</t>
  </si>
  <si>
    <t>Детский сад на 135 мест, в том числе 80 мест для детей в возрасте от двух месяцев до трех лет в г.Сураже</t>
  </si>
  <si>
    <t>Пристройка для размещения групп раннего возраста к детскому саду № 155 «Светлячок» в Бежицком районе г. Брянска</t>
  </si>
  <si>
    <t>Строительство водозаборного сооружения с водонапорной башней в с. Манюки Новозыбковского района Брянской области</t>
  </si>
  <si>
    <t>Строительство водозаборного сооружения с наземной насосной станцией в с. Старые Бобовичи Новозыбковского района Брянской области</t>
  </si>
  <si>
    <t xml:space="preserve">12 0 G5 52430 </t>
  </si>
  <si>
    <t>0505</t>
  </si>
  <si>
    <t>Строительство водозаборного сооружения с водонапорной башней в с. Катичи Новозыбковского района Брянской области</t>
  </si>
  <si>
    <t>0902</t>
  </si>
  <si>
    <t>540</t>
  </si>
  <si>
    <t>Рз Пр</t>
  </si>
  <si>
    <t>17 2 С2 R5670</t>
  </si>
  <si>
    <t>14 0 18 R1110</t>
  </si>
  <si>
    <t>14 0 N1 51960</t>
  </si>
  <si>
    <t>25 1 Р5 54950</t>
  </si>
  <si>
    <t>25 1 Р5 51390</t>
  </si>
  <si>
    <t>19 4 F1 50210</t>
  </si>
  <si>
    <t>16 0 Р2 51590</t>
  </si>
  <si>
    <t>Пристройка для размещения групп раннего возраста к детскому саду № 158 "Капелька" в Бежицком районе г.Брянска</t>
  </si>
  <si>
    <t>16 0 Р2 52320</t>
  </si>
  <si>
    <t>20 0 Е1 55200</t>
  </si>
  <si>
    <t>Реконструкция автомобильной дороги "Брянск - Новозыбков" - Хмелево - Согласие на участке  км 0+000 – км 1+700 в Выгоничском районе Брянской области</t>
  </si>
  <si>
    <t>Реконструкция автомобильной дороги "Дятьково - Любохна" - Большая Жукова на участке  км 3+271 - км 6+113 в Дятьковском районе Брянской области</t>
  </si>
  <si>
    <t>Пристройка для размещения групп раннего возраста к детскому саду № 112 «Лисичка» в Володарском районе г. Брянска</t>
  </si>
  <si>
    <t>Пристройка для размещения групп раннего возраста к детскому саду № 129 «Подсолнушек» в Советском районе г. Брянска</t>
  </si>
  <si>
    <t>Пристройка для размещения групп раннего возраста к детскому саду № 53 «Зеленый огонек» в Советском районе г. Брянска</t>
  </si>
  <si>
    <t>Реконструкция автомобильной дороги Гудковский - Левенка на участке км 0+000 -  км 0+650 в Стародубском районе Брянской области</t>
  </si>
  <si>
    <t>Строительство объекта "Автодорога по  ул. Советской (от ул. Крахмалева до  ул. Объездной) в Советском районе г. Брянска"</t>
  </si>
  <si>
    <t>19 3 R1 53930</t>
  </si>
  <si>
    <t>16 0 14R 1590</t>
  </si>
  <si>
    <t>Строительство водозаборного сооружения с водонапорной башней в пос. Опытная Станция Новозыбковского района Брянской области</t>
  </si>
  <si>
    <t>Строительство фельдшерско-акушерского пункта в
н.п. Лемешовка Севского района Брянской области</t>
  </si>
  <si>
    <t>Строительство фельдшерско-акушерского пункта в
н.п. Летошники Жуковского района Брянской области</t>
  </si>
  <si>
    <t>Реконструкция стадиона "Десна" в Бежицком районе,
г. Брянск (в том числе 1 этап реконструкции)</t>
  </si>
  <si>
    <t>Реконструкция Первомайского моста через р. Десна в Бежицком районе г. Брянска (2 пусковой комплекс)</t>
  </si>
  <si>
    <t>Водопроводная сеть по улице Первомайская в
н.п. Чуровичи Климовского района Брянской области</t>
  </si>
  <si>
    <t>Водопроводная сеть по ул. Комсомольская
н.п. Вишневый Климовского района</t>
  </si>
  <si>
    <t>Реконструкция  сетей водоснабжения ул. Заводская
пос. Погребы Брасовского района Брянской области</t>
  </si>
  <si>
    <t>Детский сад в районе старого аэропорта в Советском районе г.Брянска</t>
  </si>
  <si>
    <t>Водозаборное сооружение в н.п. Логоватое Стародубского района Брянской области</t>
  </si>
  <si>
    <t>Реконструкция водопроводных сетей в пгт. Кокоревка Суземского района Брянской области</t>
  </si>
  <si>
    <t>Реконструкция водопровода по ул.Советская пгт Белая Березка Трубчевского района (2 очередь)</t>
  </si>
  <si>
    <t>Строительство централизованного водоснабжения залинейной части города Унеча Унечского района Брянской области (2-я очередь) 2 этап</t>
  </si>
  <si>
    <t>Реконструкция Литейного моста через реку Десна в Бежицком районе г. Брянска (1 пусковой комплекс)</t>
  </si>
  <si>
    <t>Строительство автомобильной дороги - защитной дамбы Брянск 1 - Брянск 2 г.Брянска (1 этап). (ПК 0+00 - ПК 17+00)</t>
  </si>
  <si>
    <t>Детский сад в микрорайоне «Мегаполис – парк»
п. Путевка Брянского района на 135 мест, из них                      80 мест для детей от двух месяцев до трех лет</t>
  </si>
  <si>
    <t>Строительство системы водоснабжения по                                    ул. 2-я Пятилетка, с. Ардонь, г. Клинцы, Брянской области, I очередь строительства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</si>
  <si>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</si>
  <si>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</si>
  <si>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</si>
  <si>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</si>
  <si>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Отчет об исполнении расходов, предусмотренных приложением 13 к Закону Брянской области''Об областном бюджете на 2019 год и на плановый период 2020 и 2021 годов"  "Распределение бюджетных ассигнований на осуществление бюджетных инвестиций в объекты государственной и муниципальной собственности Брянской области, софинансирование капитальных вложений в которые осуществляется за счет межбюджетных трансфертов из федерального бюджета, на 2019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</si>
</sst>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###\ ###\ ###\ ###\ ###\ ###\ ##0.00"/>
  </numFmts>
  <fonts count="9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164" fontId="3" fillId="0" borderId="0"/>
    <xf numFmtId="0" fontId="4" fillId="0" borderId="0"/>
    <xf numFmtId="0" fontId="1" fillId="0" borderId="0">
      <alignment vertical="top" wrapText="1"/>
    </xf>
  </cellStyleXfs>
  <cellXfs count="24">
    <xf numFmtId="0" fontId="0" fillId="0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65" fontId="2" fillId="2" borderId="1" xfId="2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1" applyFont="1" applyFill="1" applyBorder="1" applyAlignment="1" applyProtection="1">
      <alignment horizontal="left" wrapText="1"/>
      <protection locked="0"/>
    </xf>
    <xf numFmtId="4" fontId="6" fillId="2" borderId="1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4" fontId="5" fillId="2" borderId="0" xfId="0" applyNumberFormat="1" applyFont="1" applyFill="1" applyAlignment="1">
      <alignment vertical="top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10" fontId="2" fillId="2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right" vertical="center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colors>
    <mruColors>
      <color rgb="FF00FFFF"/>
      <color rgb="FF3333FF"/>
      <color rgb="FF0000CC"/>
      <color rgb="FF2603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BreakPreview" topLeftCell="A43" zoomScale="92" zoomScaleNormal="100" zoomScaleSheetLayoutView="92" workbookViewId="0">
      <selection activeCell="F50" sqref="F50"/>
    </sheetView>
  </sheetViews>
  <sheetFormatPr defaultColWidth="9.33203125" defaultRowHeight="13.2" x14ac:dyDescent="0.25"/>
  <cols>
    <col min="1" max="1" width="57.77734375" style="1" customWidth="1"/>
    <col min="2" max="2" width="7.44140625" style="1" customWidth="1"/>
    <col min="3" max="3" width="9.6640625" style="1" customWidth="1"/>
    <col min="4" max="4" width="17.109375" style="1" customWidth="1"/>
    <col min="5" max="5" width="5.77734375" style="1" customWidth="1"/>
    <col min="6" max="8" width="21.33203125" style="1" customWidth="1"/>
    <col min="9" max="9" width="13.6640625" style="1" customWidth="1"/>
    <col min="10" max="16384" width="9.33203125" style="1"/>
  </cols>
  <sheetData>
    <row r="1" spans="1:9" ht="84" customHeight="1" x14ac:dyDescent="0.25">
      <c r="A1" s="22" t="s">
        <v>83</v>
      </c>
      <c r="B1" s="22"/>
      <c r="C1" s="22"/>
      <c r="D1" s="22"/>
      <c r="E1" s="22"/>
      <c r="F1" s="22"/>
      <c r="G1" s="22"/>
      <c r="H1" s="22"/>
      <c r="I1" s="22"/>
    </row>
    <row r="2" spans="1:9" ht="15.6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9" ht="115.8" customHeight="1" x14ac:dyDescent="0.25">
      <c r="A3" s="2" t="s">
        <v>1</v>
      </c>
      <c r="B3" s="2" t="s">
        <v>2</v>
      </c>
      <c r="C3" s="2" t="s">
        <v>42</v>
      </c>
      <c r="D3" s="2" t="s">
        <v>3</v>
      </c>
      <c r="E3" s="2" t="s">
        <v>4</v>
      </c>
      <c r="F3" s="2" t="s">
        <v>79</v>
      </c>
      <c r="G3" s="2" t="s">
        <v>80</v>
      </c>
      <c r="H3" s="2" t="s">
        <v>81</v>
      </c>
      <c r="I3" s="2" t="s">
        <v>82</v>
      </c>
    </row>
    <row r="4" spans="1:9" ht="15.6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>
        <v>6</v>
      </c>
      <c r="G4" s="2">
        <v>7</v>
      </c>
      <c r="H4" s="2">
        <v>8</v>
      </c>
      <c r="I4" s="2"/>
    </row>
    <row r="5" spans="1:9" ht="15.75" customHeight="1" x14ac:dyDescent="0.25">
      <c r="A5" s="17" t="s">
        <v>10</v>
      </c>
      <c r="B5" s="17"/>
      <c r="C5" s="17"/>
      <c r="D5" s="17"/>
      <c r="E5" s="17"/>
      <c r="F5" s="17"/>
      <c r="G5" s="17"/>
      <c r="H5" s="17"/>
    </row>
    <row r="6" spans="1:9" ht="48" customHeight="1" x14ac:dyDescent="0.25">
      <c r="A6" s="11" t="s">
        <v>25</v>
      </c>
      <c r="B6" s="2">
        <v>819</v>
      </c>
      <c r="C6" s="2" t="s">
        <v>13</v>
      </c>
      <c r="D6" s="2" t="s">
        <v>43</v>
      </c>
      <c r="E6" s="2" t="s">
        <v>14</v>
      </c>
      <c r="F6" s="3">
        <v>73465066</v>
      </c>
      <c r="G6" s="3">
        <v>73465066</v>
      </c>
      <c r="H6" s="3">
        <v>73439593.229999989</v>
      </c>
      <c r="I6" s="12">
        <f>H6/F6</f>
        <v>0.99965326690103273</v>
      </c>
    </row>
    <row r="7" spans="1:9" ht="64.5" customHeight="1" x14ac:dyDescent="0.25">
      <c r="A7" s="11" t="s">
        <v>26</v>
      </c>
      <c r="B7" s="2" t="s">
        <v>12</v>
      </c>
      <c r="C7" s="2" t="s">
        <v>13</v>
      </c>
      <c r="D7" s="2" t="s">
        <v>43</v>
      </c>
      <c r="E7" s="2" t="s">
        <v>14</v>
      </c>
      <c r="F7" s="3">
        <v>168735326</v>
      </c>
      <c r="G7" s="3">
        <v>168735326</v>
      </c>
      <c r="H7" s="3">
        <v>168716402.45999998</v>
      </c>
      <c r="I7" s="12">
        <f t="shared" ref="I7:I54" si="0">H7/F7</f>
        <v>0.99988785075153719</v>
      </c>
    </row>
    <row r="8" spans="1:9" ht="47.25" customHeight="1" x14ac:dyDescent="0.25">
      <c r="A8" s="11" t="s">
        <v>15</v>
      </c>
      <c r="B8" s="2" t="s">
        <v>12</v>
      </c>
      <c r="C8" s="2" t="s">
        <v>13</v>
      </c>
      <c r="D8" s="2" t="s">
        <v>43</v>
      </c>
      <c r="E8" s="2" t="s">
        <v>14</v>
      </c>
      <c r="F8" s="3">
        <v>148351586</v>
      </c>
      <c r="G8" s="3">
        <v>148351586</v>
      </c>
      <c r="H8" s="3">
        <v>146244499.19</v>
      </c>
      <c r="I8" s="12">
        <f t="shared" si="0"/>
        <v>0.98579666812594779</v>
      </c>
    </row>
    <row r="9" spans="1:9" ht="48" customHeight="1" x14ac:dyDescent="0.25">
      <c r="A9" s="11" t="s">
        <v>17</v>
      </c>
      <c r="B9" s="2" t="s">
        <v>12</v>
      </c>
      <c r="C9" s="2" t="s">
        <v>13</v>
      </c>
      <c r="D9" s="2" t="s">
        <v>43</v>
      </c>
      <c r="E9" s="2" t="s">
        <v>14</v>
      </c>
      <c r="F9" s="3">
        <v>66897771</v>
      </c>
      <c r="G9" s="3">
        <v>66897771</v>
      </c>
      <c r="H9" s="3">
        <v>61194132.939999998</v>
      </c>
      <c r="I9" s="12">
        <f t="shared" si="0"/>
        <v>0.91474098501727352</v>
      </c>
    </row>
    <row r="10" spans="1:9" ht="46.8" x14ac:dyDescent="0.25">
      <c r="A10" s="11" t="s">
        <v>53</v>
      </c>
      <c r="B10" s="2" t="s">
        <v>12</v>
      </c>
      <c r="C10" s="2" t="s">
        <v>13</v>
      </c>
      <c r="D10" s="2" t="s">
        <v>43</v>
      </c>
      <c r="E10" s="2" t="s">
        <v>14</v>
      </c>
      <c r="F10" s="3">
        <v>40142641</v>
      </c>
      <c r="G10" s="3">
        <v>40142641</v>
      </c>
      <c r="H10" s="3">
        <v>39761298.329999998</v>
      </c>
      <c r="I10" s="12">
        <f t="shared" si="0"/>
        <v>0.99050030938422806</v>
      </c>
    </row>
    <row r="11" spans="1:9" ht="48" customHeight="1" x14ac:dyDescent="0.25">
      <c r="A11" s="11" t="s">
        <v>16</v>
      </c>
      <c r="B11" s="2" t="s">
        <v>12</v>
      </c>
      <c r="C11" s="2" t="s">
        <v>13</v>
      </c>
      <c r="D11" s="2" t="s">
        <v>43</v>
      </c>
      <c r="E11" s="2" t="s">
        <v>14</v>
      </c>
      <c r="F11" s="3">
        <v>37149108.109999999</v>
      </c>
      <c r="G11" s="3">
        <v>37149108.109999999</v>
      </c>
      <c r="H11" s="3">
        <v>36589756.32</v>
      </c>
      <c r="I11" s="12">
        <f t="shared" si="0"/>
        <v>0.98494306274207888</v>
      </c>
    </row>
    <row r="12" spans="1:9" ht="48" customHeight="1" x14ac:dyDescent="0.25">
      <c r="A12" s="11" t="s">
        <v>11</v>
      </c>
      <c r="B12" s="2" t="s">
        <v>12</v>
      </c>
      <c r="C12" s="2" t="s">
        <v>13</v>
      </c>
      <c r="D12" s="2" t="s">
        <v>43</v>
      </c>
      <c r="E12" s="2" t="s">
        <v>14</v>
      </c>
      <c r="F12" s="3">
        <v>107550904</v>
      </c>
      <c r="G12" s="3">
        <v>107550904</v>
      </c>
      <c r="H12" s="3">
        <v>101568178.65000001</v>
      </c>
      <c r="I12" s="12">
        <f t="shared" si="0"/>
        <v>0.94437308169906231</v>
      </c>
    </row>
    <row r="13" spans="1:9" ht="56.4" customHeight="1" x14ac:dyDescent="0.25">
      <c r="A13" s="11" t="s">
        <v>54</v>
      </c>
      <c r="B13" s="2" t="s">
        <v>12</v>
      </c>
      <c r="C13" s="2" t="s">
        <v>13</v>
      </c>
      <c r="D13" s="2" t="s">
        <v>43</v>
      </c>
      <c r="E13" s="2" t="s">
        <v>14</v>
      </c>
      <c r="F13" s="3">
        <v>38502224</v>
      </c>
      <c r="G13" s="3">
        <v>38502224</v>
      </c>
      <c r="H13" s="3">
        <v>37125256.079999998</v>
      </c>
      <c r="I13" s="12">
        <f t="shared" si="0"/>
        <v>0.96423666539366659</v>
      </c>
    </row>
    <row r="14" spans="1:9" ht="31.2" x14ac:dyDescent="0.25">
      <c r="A14" s="11" t="s">
        <v>30</v>
      </c>
      <c r="B14" s="2" t="s">
        <v>12</v>
      </c>
      <c r="C14" s="5" t="s">
        <v>40</v>
      </c>
      <c r="D14" s="2" t="s">
        <v>44</v>
      </c>
      <c r="E14" s="2" t="s">
        <v>14</v>
      </c>
      <c r="F14" s="3">
        <v>345449800</v>
      </c>
      <c r="G14" s="3">
        <v>345449800</v>
      </c>
      <c r="H14" s="3">
        <v>337390178.31999999</v>
      </c>
      <c r="I14" s="12">
        <f t="shared" si="0"/>
        <v>0.97666919569789878</v>
      </c>
    </row>
    <row r="15" spans="1:9" ht="45.75" customHeight="1" x14ac:dyDescent="0.25">
      <c r="A15" s="11" t="s">
        <v>63</v>
      </c>
      <c r="B15" s="2" t="s">
        <v>12</v>
      </c>
      <c r="C15" s="5" t="s">
        <v>40</v>
      </c>
      <c r="D15" s="2" t="s">
        <v>45</v>
      </c>
      <c r="E15" s="2" t="s">
        <v>14</v>
      </c>
      <c r="F15" s="4">
        <v>9846060</v>
      </c>
      <c r="G15" s="3">
        <v>9846060</v>
      </c>
      <c r="H15" s="3">
        <v>9760140.8099999987</v>
      </c>
      <c r="I15" s="12">
        <f t="shared" si="0"/>
        <v>0.99127374909354593</v>
      </c>
    </row>
    <row r="16" spans="1:9" ht="48.75" customHeight="1" x14ac:dyDescent="0.25">
      <c r="A16" s="11" t="s">
        <v>64</v>
      </c>
      <c r="B16" s="2" t="s">
        <v>12</v>
      </c>
      <c r="C16" s="5" t="s">
        <v>40</v>
      </c>
      <c r="D16" s="2" t="s">
        <v>45</v>
      </c>
      <c r="E16" s="2" t="s">
        <v>14</v>
      </c>
      <c r="F16" s="4">
        <v>11913290</v>
      </c>
      <c r="G16" s="3">
        <v>11913290</v>
      </c>
      <c r="H16" s="3">
        <v>10596953.67</v>
      </c>
      <c r="I16" s="12">
        <f t="shared" si="0"/>
        <v>0.88950690111631636</v>
      </c>
    </row>
    <row r="17" spans="1:9" ht="45" customHeight="1" x14ac:dyDescent="0.25">
      <c r="A17" s="11" t="s">
        <v>65</v>
      </c>
      <c r="B17" s="2">
        <v>819</v>
      </c>
      <c r="C17" s="2">
        <v>1102</v>
      </c>
      <c r="D17" s="2" t="s">
        <v>46</v>
      </c>
      <c r="E17" s="2">
        <v>410</v>
      </c>
      <c r="F17" s="3">
        <v>116152881.36</v>
      </c>
      <c r="G17" s="3">
        <v>116152881.36</v>
      </c>
      <c r="H17" s="3">
        <v>112982380.05</v>
      </c>
      <c r="I17" s="12">
        <f t="shared" si="0"/>
        <v>0.97270406663289333</v>
      </c>
    </row>
    <row r="18" spans="1:9" ht="33" customHeight="1" x14ac:dyDescent="0.25">
      <c r="A18" s="11" t="s">
        <v>29</v>
      </c>
      <c r="B18" s="2" t="s">
        <v>12</v>
      </c>
      <c r="C18" s="2">
        <v>1102</v>
      </c>
      <c r="D18" s="2" t="s">
        <v>47</v>
      </c>
      <c r="E18" s="2">
        <v>410</v>
      </c>
      <c r="F18" s="3">
        <v>661890000</v>
      </c>
      <c r="G18" s="3">
        <v>661890000</v>
      </c>
      <c r="H18" s="3">
        <v>464806741.42000002</v>
      </c>
      <c r="I18" s="12">
        <f t="shared" si="0"/>
        <v>0.70224167372221968</v>
      </c>
    </row>
    <row r="19" spans="1:9" ht="15.75" customHeight="1" x14ac:dyDescent="0.25">
      <c r="A19" s="17" t="s">
        <v>18</v>
      </c>
      <c r="B19" s="17"/>
      <c r="C19" s="17"/>
      <c r="D19" s="17"/>
      <c r="E19" s="17"/>
      <c r="F19" s="17"/>
      <c r="G19" s="17"/>
      <c r="H19" s="17"/>
      <c r="I19" s="12"/>
    </row>
    <row r="20" spans="1:9" ht="63.75" customHeight="1" x14ac:dyDescent="0.25">
      <c r="A20" s="11" t="s">
        <v>27</v>
      </c>
      <c r="B20" s="2" t="s">
        <v>12</v>
      </c>
      <c r="C20" s="2" t="s">
        <v>13</v>
      </c>
      <c r="D20" s="2" t="s">
        <v>43</v>
      </c>
      <c r="E20" s="2" t="s">
        <v>19</v>
      </c>
      <c r="F20" s="3">
        <v>34362886</v>
      </c>
      <c r="G20" s="3">
        <v>34362886</v>
      </c>
      <c r="H20" s="3">
        <v>34344885.979999997</v>
      </c>
      <c r="I20" s="12">
        <f t="shared" si="0"/>
        <v>0.99947617845602366</v>
      </c>
    </row>
    <row r="21" spans="1:9" ht="47.25" customHeight="1" x14ac:dyDescent="0.25">
      <c r="A21" s="11" t="s">
        <v>58</v>
      </c>
      <c r="B21" s="2" t="s">
        <v>12</v>
      </c>
      <c r="C21" s="2" t="s">
        <v>13</v>
      </c>
      <c r="D21" s="2" t="s">
        <v>43</v>
      </c>
      <c r="E21" s="2" t="s">
        <v>19</v>
      </c>
      <c r="F21" s="3">
        <v>10452703</v>
      </c>
      <c r="G21" s="3">
        <v>10452703</v>
      </c>
      <c r="H21" s="3">
        <v>10227769.59</v>
      </c>
      <c r="I21" s="12">
        <f t="shared" si="0"/>
        <v>0.97848083792297547</v>
      </c>
    </row>
    <row r="22" spans="1:9" ht="45.75" customHeight="1" x14ac:dyDescent="0.25">
      <c r="A22" s="11" t="s">
        <v>59</v>
      </c>
      <c r="B22" s="2" t="s">
        <v>12</v>
      </c>
      <c r="C22" s="2" t="s">
        <v>13</v>
      </c>
      <c r="D22" s="2" t="s">
        <v>48</v>
      </c>
      <c r="E22" s="2">
        <v>520</v>
      </c>
      <c r="F22" s="3">
        <v>165610290</v>
      </c>
      <c r="G22" s="3">
        <v>165610290</v>
      </c>
      <c r="H22" s="3">
        <v>111126736.08</v>
      </c>
      <c r="I22" s="12">
        <f t="shared" si="0"/>
        <v>0.67101347434389491</v>
      </c>
    </row>
    <row r="23" spans="1:9" ht="51.6" customHeight="1" x14ac:dyDescent="0.25">
      <c r="A23" s="11" t="s">
        <v>76</v>
      </c>
      <c r="B23" s="2" t="s">
        <v>12</v>
      </c>
      <c r="C23" s="2" t="s">
        <v>13</v>
      </c>
      <c r="D23" s="2" t="s">
        <v>60</v>
      </c>
      <c r="E23" s="2">
        <v>540</v>
      </c>
      <c r="F23" s="3">
        <v>177225000</v>
      </c>
      <c r="G23" s="3">
        <v>177225000</v>
      </c>
      <c r="H23" s="3">
        <v>177225000</v>
      </c>
      <c r="I23" s="12">
        <f t="shared" si="0"/>
        <v>1</v>
      </c>
    </row>
    <row r="24" spans="1:9" ht="45.75" customHeight="1" x14ac:dyDescent="0.25">
      <c r="A24" s="11" t="s">
        <v>75</v>
      </c>
      <c r="B24" s="2" t="s">
        <v>12</v>
      </c>
      <c r="C24" s="2" t="s">
        <v>13</v>
      </c>
      <c r="D24" s="2" t="s">
        <v>60</v>
      </c>
      <c r="E24" s="2">
        <v>540</v>
      </c>
      <c r="F24" s="3">
        <v>125452595.92</v>
      </c>
      <c r="G24" s="3">
        <v>125452595.92</v>
      </c>
      <c r="H24" s="3">
        <v>96264571.599999994</v>
      </c>
      <c r="I24" s="12">
        <f t="shared" si="0"/>
        <v>0.76733821962031823</v>
      </c>
    </row>
    <row r="25" spans="1:9" ht="45.75" customHeight="1" x14ac:dyDescent="0.25">
      <c r="A25" s="11" t="s">
        <v>66</v>
      </c>
      <c r="B25" s="2" t="s">
        <v>12</v>
      </c>
      <c r="C25" s="2" t="s">
        <v>13</v>
      </c>
      <c r="D25" s="2" t="s">
        <v>60</v>
      </c>
      <c r="E25" s="2">
        <v>540</v>
      </c>
      <c r="F25" s="3">
        <v>215458351.34</v>
      </c>
      <c r="G25" s="3">
        <v>215458351.34</v>
      </c>
      <c r="H25" s="3">
        <v>215458351.34</v>
      </c>
      <c r="I25" s="12">
        <f t="shared" si="0"/>
        <v>1</v>
      </c>
    </row>
    <row r="26" spans="1:9" ht="31.2" x14ac:dyDescent="0.25">
      <c r="A26" s="11" t="s">
        <v>20</v>
      </c>
      <c r="B26" s="2" t="s">
        <v>12</v>
      </c>
      <c r="C26" s="2" t="s">
        <v>21</v>
      </c>
      <c r="D26" s="2" t="s">
        <v>43</v>
      </c>
      <c r="E26" s="2" t="s">
        <v>19</v>
      </c>
      <c r="F26" s="3">
        <v>1510978.26</v>
      </c>
      <c r="G26" s="3">
        <v>1510978.26</v>
      </c>
      <c r="H26" s="3">
        <v>1282479.1000000001</v>
      </c>
      <c r="I26" s="12">
        <f t="shared" si="0"/>
        <v>0.84877402537876356</v>
      </c>
    </row>
    <row r="27" spans="1:9" ht="31.2" x14ac:dyDescent="0.25">
      <c r="A27" s="11" t="s">
        <v>22</v>
      </c>
      <c r="B27" s="2" t="s">
        <v>12</v>
      </c>
      <c r="C27" s="2" t="s">
        <v>21</v>
      </c>
      <c r="D27" s="2" t="s">
        <v>43</v>
      </c>
      <c r="E27" s="2" t="s">
        <v>19</v>
      </c>
      <c r="F27" s="3">
        <v>21759705.620000001</v>
      </c>
      <c r="G27" s="3">
        <v>21759705.620000001</v>
      </c>
      <c r="H27" s="3">
        <v>21759705.620000001</v>
      </c>
      <c r="I27" s="12">
        <f t="shared" si="0"/>
        <v>1</v>
      </c>
    </row>
    <row r="28" spans="1:9" ht="45" customHeight="1" x14ac:dyDescent="0.25">
      <c r="A28" s="11" t="s">
        <v>67</v>
      </c>
      <c r="B28" s="2" t="s">
        <v>12</v>
      </c>
      <c r="C28" s="2" t="s">
        <v>21</v>
      </c>
      <c r="D28" s="2" t="s">
        <v>43</v>
      </c>
      <c r="E28" s="2" t="s">
        <v>19</v>
      </c>
      <c r="F28" s="3">
        <v>729596.2</v>
      </c>
      <c r="G28" s="3">
        <v>729596.2</v>
      </c>
      <c r="H28" s="3">
        <v>729596.2</v>
      </c>
      <c r="I28" s="12">
        <f t="shared" si="0"/>
        <v>1</v>
      </c>
    </row>
    <row r="29" spans="1:9" ht="31.2" x14ac:dyDescent="0.25">
      <c r="A29" s="11" t="s">
        <v>68</v>
      </c>
      <c r="B29" s="2" t="s">
        <v>12</v>
      </c>
      <c r="C29" s="2" t="s">
        <v>21</v>
      </c>
      <c r="D29" s="2" t="s">
        <v>43</v>
      </c>
      <c r="E29" s="2" t="s">
        <v>19</v>
      </c>
      <c r="F29" s="3">
        <v>717649.95</v>
      </c>
      <c r="G29" s="3">
        <v>717649.95</v>
      </c>
      <c r="H29" s="3">
        <v>717649.95</v>
      </c>
      <c r="I29" s="12">
        <f t="shared" si="0"/>
        <v>1</v>
      </c>
    </row>
    <row r="30" spans="1:9" ht="49.5" customHeight="1" x14ac:dyDescent="0.25">
      <c r="A30" s="11" t="s">
        <v>78</v>
      </c>
      <c r="B30" s="2">
        <v>812</v>
      </c>
      <c r="C30" s="6" t="s">
        <v>38</v>
      </c>
      <c r="D30" s="2" t="s">
        <v>37</v>
      </c>
      <c r="E30" s="2">
        <v>520</v>
      </c>
      <c r="F30" s="3">
        <v>10570626</v>
      </c>
      <c r="G30" s="3">
        <v>10570626</v>
      </c>
      <c r="H30" s="3">
        <v>10570626</v>
      </c>
      <c r="I30" s="12">
        <f t="shared" si="0"/>
        <v>1</v>
      </c>
    </row>
    <row r="31" spans="1:9" ht="32.4" customHeight="1" x14ac:dyDescent="0.25">
      <c r="A31" s="11" t="s">
        <v>69</v>
      </c>
      <c r="B31" s="2">
        <v>812</v>
      </c>
      <c r="C31" s="5" t="s">
        <v>38</v>
      </c>
      <c r="D31" s="2" t="s">
        <v>37</v>
      </c>
      <c r="E31" s="2">
        <v>520</v>
      </c>
      <c r="F31" s="3">
        <v>1675307.7</v>
      </c>
      <c r="G31" s="3">
        <v>1675307.7</v>
      </c>
      <c r="H31" s="3">
        <v>1675307.7</v>
      </c>
      <c r="I31" s="12">
        <f t="shared" si="0"/>
        <v>1</v>
      </c>
    </row>
    <row r="32" spans="1:9" ht="46.5" customHeight="1" x14ac:dyDescent="0.25">
      <c r="A32" s="11" t="s">
        <v>35</v>
      </c>
      <c r="B32" s="2">
        <v>812</v>
      </c>
      <c r="C32" s="5" t="s">
        <v>38</v>
      </c>
      <c r="D32" s="2" t="s">
        <v>37</v>
      </c>
      <c r="E32" s="2">
        <v>520</v>
      </c>
      <c r="F32" s="3">
        <v>5850523.7999999998</v>
      </c>
      <c r="G32" s="3">
        <v>5850523.7999999998</v>
      </c>
      <c r="H32" s="3">
        <v>5821271.1799999997</v>
      </c>
      <c r="I32" s="12">
        <f t="shared" si="0"/>
        <v>0.99499999982907517</v>
      </c>
    </row>
    <row r="33" spans="1:9" ht="46.5" customHeight="1" x14ac:dyDescent="0.25">
      <c r="A33" s="11" t="s">
        <v>62</v>
      </c>
      <c r="B33" s="2">
        <v>812</v>
      </c>
      <c r="C33" s="5" t="s">
        <v>38</v>
      </c>
      <c r="D33" s="2" t="s">
        <v>37</v>
      </c>
      <c r="E33" s="2">
        <v>520</v>
      </c>
      <c r="F33" s="3">
        <v>7224980.4000000004</v>
      </c>
      <c r="G33" s="3">
        <v>7224980.4000000004</v>
      </c>
      <c r="H33" s="3">
        <v>6846889.5</v>
      </c>
      <c r="I33" s="12">
        <f t="shared" si="0"/>
        <v>0.94766893762092419</v>
      </c>
    </row>
    <row r="34" spans="1:9" ht="46.5" customHeight="1" x14ac:dyDescent="0.25">
      <c r="A34" s="11" t="s">
        <v>36</v>
      </c>
      <c r="B34" s="2">
        <v>812</v>
      </c>
      <c r="C34" s="5" t="s">
        <v>38</v>
      </c>
      <c r="D34" s="2" t="s">
        <v>37</v>
      </c>
      <c r="E34" s="2">
        <v>520</v>
      </c>
      <c r="F34" s="3">
        <v>4608004.5</v>
      </c>
      <c r="G34" s="3">
        <v>4608004.5</v>
      </c>
      <c r="H34" s="3">
        <v>4362187.5</v>
      </c>
      <c r="I34" s="12">
        <f t="shared" si="0"/>
        <v>0.94665434897036238</v>
      </c>
    </row>
    <row r="35" spans="1:9" ht="47.4" customHeight="1" x14ac:dyDescent="0.25">
      <c r="A35" s="11" t="s">
        <v>39</v>
      </c>
      <c r="B35" s="2">
        <v>812</v>
      </c>
      <c r="C35" s="5" t="s">
        <v>38</v>
      </c>
      <c r="D35" s="2" t="s">
        <v>37</v>
      </c>
      <c r="E35" s="2">
        <v>520</v>
      </c>
      <c r="F35" s="3">
        <v>5092282.8</v>
      </c>
      <c r="G35" s="3">
        <v>5092282.8</v>
      </c>
      <c r="H35" s="3">
        <v>5092282.8</v>
      </c>
      <c r="I35" s="12">
        <f t="shared" si="0"/>
        <v>1</v>
      </c>
    </row>
    <row r="36" spans="1:9" ht="37.200000000000003" customHeight="1" x14ac:dyDescent="0.25">
      <c r="A36" s="11" t="s">
        <v>71</v>
      </c>
      <c r="B36" s="2">
        <v>812</v>
      </c>
      <c r="C36" s="5" t="s">
        <v>38</v>
      </c>
      <c r="D36" s="2" t="s">
        <v>37</v>
      </c>
      <c r="E36" s="2">
        <v>520</v>
      </c>
      <c r="F36" s="3">
        <v>3811104</v>
      </c>
      <c r="G36" s="3">
        <v>3811104</v>
      </c>
      <c r="H36" s="3">
        <v>3811104</v>
      </c>
      <c r="I36" s="12">
        <f t="shared" si="0"/>
        <v>1</v>
      </c>
    </row>
    <row r="37" spans="1:9" ht="42" customHeight="1" x14ac:dyDescent="0.25">
      <c r="A37" s="11" t="s">
        <v>72</v>
      </c>
      <c r="B37" s="2">
        <v>812</v>
      </c>
      <c r="C37" s="5" t="s">
        <v>38</v>
      </c>
      <c r="D37" s="2" t="s">
        <v>37</v>
      </c>
      <c r="E37" s="2">
        <v>520</v>
      </c>
      <c r="F37" s="3">
        <v>1858744.8</v>
      </c>
      <c r="G37" s="3">
        <v>1858744.8</v>
      </c>
      <c r="H37" s="3">
        <v>1850834.7</v>
      </c>
      <c r="I37" s="12">
        <f t="shared" si="0"/>
        <v>0.99574438621159822</v>
      </c>
    </row>
    <row r="38" spans="1:9" ht="34.200000000000003" customHeight="1" x14ac:dyDescent="0.25">
      <c r="A38" s="11" t="s">
        <v>73</v>
      </c>
      <c r="B38" s="2">
        <v>812</v>
      </c>
      <c r="C38" s="5" t="s">
        <v>38</v>
      </c>
      <c r="D38" s="2" t="s">
        <v>37</v>
      </c>
      <c r="E38" s="2">
        <v>520</v>
      </c>
      <c r="F38" s="3">
        <v>1875386.7</v>
      </c>
      <c r="G38" s="3">
        <v>1875386.7</v>
      </c>
      <c r="H38" s="3">
        <v>1838429.2</v>
      </c>
      <c r="I38" s="12">
        <f t="shared" si="0"/>
        <v>0.9802933976230076</v>
      </c>
    </row>
    <row r="39" spans="1:9" ht="52.8" customHeight="1" x14ac:dyDescent="0.25">
      <c r="A39" s="11" t="s">
        <v>74</v>
      </c>
      <c r="B39" s="2">
        <v>812</v>
      </c>
      <c r="C39" s="5" t="s">
        <v>38</v>
      </c>
      <c r="D39" s="2" t="s">
        <v>37</v>
      </c>
      <c r="E39" s="2">
        <v>520</v>
      </c>
      <c r="F39" s="3">
        <v>16627524.300000001</v>
      </c>
      <c r="G39" s="3">
        <v>16627524.300000001</v>
      </c>
      <c r="H39" s="3">
        <v>3914636</v>
      </c>
      <c r="I39" s="12">
        <f t="shared" si="0"/>
        <v>0.23543107977896624</v>
      </c>
    </row>
    <row r="40" spans="1:9" ht="28.8" customHeight="1" x14ac:dyDescent="0.25">
      <c r="A40" s="18" t="s">
        <v>31</v>
      </c>
      <c r="B40" s="2">
        <v>819</v>
      </c>
      <c r="C40" s="5" t="s">
        <v>32</v>
      </c>
      <c r="D40" s="2" t="s">
        <v>49</v>
      </c>
      <c r="E40" s="2">
        <v>540</v>
      </c>
      <c r="F40" s="3">
        <v>96322343.120000005</v>
      </c>
      <c r="G40" s="3">
        <v>96322343.120000005</v>
      </c>
      <c r="H40" s="3">
        <v>92141052.269999996</v>
      </c>
      <c r="I40" s="12">
        <f t="shared" si="0"/>
        <v>0.95659064434519736</v>
      </c>
    </row>
    <row r="41" spans="1:9" ht="19.2" customHeight="1" x14ac:dyDescent="0.25">
      <c r="A41" s="19"/>
      <c r="B41" s="2">
        <v>819</v>
      </c>
      <c r="C41" s="5" t="s">
        <v>32</v>
      </c>
      <c r="D41" s="2" t="s">
        <v>61</v>
      </c>
      <c r="E41" s="2">
        <v>540</v>
      </c>
      <c r="F41" s="3">
        <v>25562940.829999998</v>
      </c>
      <c r="G41" s="3">
        <v>25562940.829999998</v>
      </c>
      <c r="H41" s="3">
        <v>25562940.829999998</v>
      </c>
      <c r="I41" s="12">
        <f t="shared" si="0"/>
        <v>1</v>
      </c>
    </row>
    <row r="42" spans="1:9" ht="27.75" customHeight="1" x14ac:dyDescent="0.25">
      <c r="A42" s="18" t="s">
        <v>77</v>
      </c>
      <c r="B42" s="2">
        <v>819</v>
      </c>
      <c r="C42" s="5" t="s">
        <v>32</v>
      </c>
      <c r="D42" s="2" t="s">
        <v>49</v>
      </c>
      <c r="E42" s="2">
        <v>540</v>
      </c>
      <c r="F42" s="3">
        <v>34925963.969999999</v>
      </c>
      <c r="G42" s="3">
        <v>34925963.969999999</v>
      </c>
      <c r="H42" s="3">
        <v>33740531.079999998</v>
      </c>
      <c r="I42" s="12">
        <f t="shared" si="0"/>
        <v>0.96605869229498609</v>
      </c>
    </row>
    <row r="43" spans="1:9" ht="21" customHeight="1" x14ac:dyDescent="0.25">
      <c r="A43" s="19"/>
      <c r="B43" s="2">
        <v>819</v>
      </c>
      <c r="C43" s="5" t="s">
        <v>32</v>
      </c>
      <c r="D43" s="2" t="s">
        <v>61</v>
      </c>
      <c r="E43" s="2">
        <v>540</v>
      </c>
      <c r="F43" s="3">
        <v>11264265.15</v>
      </c>
      <c r="G43" s="3">
        <v>11264265.15</v>
      </c>
      <c r="H43" s="3">
        <v>11264265.15</v>
      </c>
      <c r="I43" s="12">
        <f t="shared" si="0"/>
        <v>1</v>
      </c>
    </row>
    <row r="44" spans="1:9" ht="31.2" customHeight="1" x14ac:dyDescent="0.25">
      <c r="A44" s="18" t="s">
        <v>33</v>
      </c>
      <c r="B44" s="2">
        <v>819</v>
      </c>
      <c r="C44" s="5" t="s">
        <v>32</v>
      </c>
      <c r="D44" s="2" t="s">
        <v>49</v>
      </c>
      <c r="E44" s="2">
        <v>540</v>
      </c>
      <c r="F44" s="3">
        <v>41636199.460000001</v>
      </c>
      <c r="G44" s="3">
        <v>41636199.460000001</v>
      </c>
      <c r="H44" s="3">
        <v>40536393.630000003</v>
      </c>
      <c r="I44" s="12">
        <f t="shared" si="0"/>
        <v>0.97358534534218033</v>
      </c>
    </row>
    <row r="45" spans="1:9" ht="27" customHeight="1" x14ac:dyDescent="0.25">
      <c r="A45" s="19"/>
      <c r="B45" s="2">
        <v>819</v>
      </c>
      <c r="C45" s="5" t="s">
        <v>32</v>
      </c>
      <c r="D45" s="2" t="s">
        <v>61</v>
      </c>
      <c r="E45" s="2">
        <v>540</v>
      </c>
      <c r="F45" s="3">
        <v>36647533.460000001</v>
      </c>
      <c r="G45" s="3">
        <v>36647533.460000001</v>
      </c>
      <c r="H45" s="3">
        <v>36647533.460000001</v>
      </c>
      <c r="I45" s="12">
        <f t="shared" si="0"/>
        <v>1</v>
      </c>
    </row>
    <row r="46" spans="1:9" ht="46.8" x14ac:dyDescent="0.25">
      <c r="A46" s="7" t="s">
        <v>50</v>
      </c>
      <c r="B46" s="2">
        <v>819</v>
      </c>
      <c r="C46" s="5" t="s">
        <v>32</v>
      </c>
      <c r="D46" s="2" t="s">
        <v>49</v>
      </c>
      <c r="E46" s="2">
        <v>540</v>
      </c>
      <c r="F46" s="3">
        <v>38301720</v>
      </c>
      <c r="G46" s="3">
        <v>38301720</v>
      </c>
      <c r="H46" s="3">
        <v>37601402.579999998</v>
      </c>
      <c r="I46" s="12">
        <f t="shared" si="0"/>
        <v>0.98171577098887464</v>
      </c>
    </row>
    <row r="47" spans="1:9" ht="30" customHeight="1" x14ac:dyDescent="0.25">
      <c r="A47" s="18" t="s">
        <v>34</v>
      </c>
      <c r="B47" s="2">
        <v>819</v>
      </c>
      <c r="C47" s="5" t="s">
        <v>32</v>
      </c>
      <c r="D47" s="2" t="s">
        <v>49</v>
      </c>
      <c r="E47" s="2">
        <v>540</v>
      </c>
      <c r="F47" s="3">
        <v>3768796.62</v>
      </c>
      <c r="G47" s="3">
        <v>3768796.62</v>
      </c>
      <c r="H47" s="3">
        <v>3768796.61</v>
      </c>
      <c r="I47" s="12">
        <f t="shared" si="0"/>
        <v>0.99999999734663314</v>
      </c>
    </row>
    <row r="48" spans="1:9" ht="25.5" customHeight="1" x14ac:dyDescent="0.25">
      <c r="A48" s="19"/>
      <c r="B48" s="2">
        <v>819</v>
      </c>
      <c r="C48" s="5" t="s">
        <v>32</v>
      </c>
      <c r="D48" s="2" t="s">
        <v>61</v>
      </c>
      <c r="E48" s="2">
        <v>540</v>
      </c>
      <c r="F48" s="3">
        <v>2200586.65</v>
      </c>
      <c r="G48" s="3">
        <v>2200586.65</v>
      </c>
      <c r="H48" s="3">
        <v>2200586.65</v>
      </c>
      <c r="I48" s="12">
        <f t="shared" si="0"/>
        <v>1</v>
      </c>
    </row>
    <row r="49" spans="1:9" ht="46.8" x14ac:dyDescent="0.25">
      <c r="A49" s="11" t="s">
        <v>55</v>
      </c>
      <c r="B49" s="2" t="s">
        <v>12</v>
      </c>
      <c r="C49" s="2" t="s">
        <v>32</v>
      </c>
      <c r="D49" s="2" t="s">
        <v>49</v>
      </c>
      <c r="E49" s="2" t="s">
        <v>41</v>
      </c>
      <c r="F49" s="3">
        <v>39441720</v>
      </c>
      <c r="G49" s="3">
        <v>39441720</v>
      </c>
      <c r="H49" s="3">
        <v>38732274.149999999</v>
      </c>
      <c r="I49" s="12">
        <f t="shared" si="0"/>
        <v>0.98201280649018341</v>
      </c>
    </row>
    <row r="50" spans="1:9" ht="48" customHeight="1" x14ac:dyDescent="0.25">
      <c r="A50" s="11" t="s">
        <v>56</v>
      </c>
      <c r="B50" s="2" t="s">
        <v>12</v>
      </c>
      <c r="C50" s="2" t="s">
        <v>32</v>
      </c>
      <c r="D50" s="2" t="s">
        <v>49</v>
      </c>
      <c r="E50" s="2" t="s">
        <v>41</v>
      </c>
      <c r="F50" s="3">
        <v>46732727.75</v>
      </c>
      <c r="G50" s="3">
        <v>46732727.75</v>
      </c>
      <c r="H50" s="3">
        <v>44556808.600000001</v>
      </c>
      <c r="I50" s="12">
        <f t="shared" si="0"/>
        <v>0.95343907247100512</v>
      </c>
    </row>
    <row r="51" spans="1:9" ht="46.8" x14ac:dyDescent="0.25">
      <c r="A51" s="11" t="s">
        <v>57</v>
      </c>
      <c r="B51" s="2" t="s">
        <v>12</v>
      </c>
      <c r="C51" s="2" t="s">
        <v>32</v>
      </c>
      <c r="D51" s="2" t="s">
        <v>49</v>
      </c>
      <c r="E51" s="2" t="s">
        <v>41</v>
      </c>
      <c r="F51" s="3">
        <v>40272941.979999997</v>
      </c>
      <c r="G51" s="3">
        <v>40272941.979999997</v>
      </c>
      <c r="H51" s="3">
        <v>39521220.950000003</v>
      </c>
      <c r="I51" s="12">
        <f t="shared" si="0"/>
        <v>0.98133434030289357</v>
      </c>
    </row>
    <row r="52" spans="1:9" ht="31.2" x14ac:dyDescent="0.3">
      <c r="A52" s="8" t="s">
        <v>70</v>
      </c>
      <c r="B52" s="2">
        <v>819</v>
      </c>
      <c r="C52" s="5" t="s">
        <v>32</v>
      </c>
      <c r="D52" s="2" t="s">
        <v>51</v>
      </c>
      <c r="E52" s="2">
        <v>520</v>
      </c>
      <c r="F52" s="3">
        <v>124404021.7</v>
      </c>
      <c r="G52" s="3">
        <v>124404021.7</v>
      </c>
      <c r="H52" s="3">
        <v>81682597.549999997</v>
      </c>
      <c r="I52" s="12">
        <f t="shared" si="0"/>
        <v>0.65659129370413272</v>
      </c>
    </row>
    <row r="53" spans="1:9" ht="31.2" x14ac:dyDescent="0.25">
      <c r="A53" s="11" t="s">
        <v>23</v>
      </c>
      <c r="B53" s="2" t="s">
        <v>12</v>
      </c>
      <c r="C53" s="2" t="s">
        <v>24</v>
      </c>
      <c r="D53" s="2" t="s">
        <v>52</v>
      </c>
      <c r="E53" s="2" t="s">
        <v>19</v>
      </c>
      <c r="F53" s="3">
        <v>473375217.38999999</v>
      </c>
      <c r="G53" s="3">
        <v>473375217.38999999</v>
      </c>
      <c r="H53" s="3">
        <v>473375217.38999999</v>
      </c>
      <c r="I53" s="12">
        <f t="shared" si="0"/>
        <v>1</v>
      </c>
    </row>
    <row r="54" spans="1:9" ht="17.25" customHeight="1" x14ac:dyDescent="0.25">
      <c r="A54" s="20" t="s">
        <v>28</v>
      </c>
      <c r="B54" s="20"/>
      <c r="C54" s="20"/>
      <c r="D54" s="20"/>
      <c r="E54" s="20"/>
      <c r="F54" s="9">
        <f>F6+F7+F8+F9+F10+F11+F12+F13+F14+F15+F16+F17+F18+F20+F21+F22+F23+F24+F25+F26+F27+F28+F29+F30+F31+F32+F33+F34+F35+F36+F37+F38+F39+F40+F41+F42+F43+F44+F45+F46+F47+F48+F49+F50+F51+F52+F53</f>
        <v>3653377876.8400002</v>
      </c>
      <c r="G54" s="9">
        <f t="shared" ref="G54:H54" si="1">G6+G7+G8+G9+G10+G11+G12+G13+G14+G15+G16+G17+G18+G20+G21+G22+G23+G24+G25+G26+G27+G28+G29+G30+G31+G32+G33+G34+G35+G36+G37+G38+G39+G40+G41+G42+G43+G44+G45+G46+G47+G48+G49+G50+G51+G52+G53</f>
        <v>3653377876.8400002</v>
      </c>
      <c r="H54" s="9">
        <f t="shared" si="1"/>
        <v>3276427446.4099989</v>
      </c>
      <c r="I54" s="23">
        <f t="shared" si="0"/>
        <v>0.89682139566793306</v>
      </c>
    </row>
    <row r="55" spans="1:9" ht="17.25" customHeight="1" x14ac:dyDescent="0.25">
      <c r="A55" s="14"/>
      <c r="B55" s="14"/>
      <c r="C55" s="14"/>
      <c r="D55" s="14"/>
      <c r="E55" s="14"/>
      <c r="F55" s="15"/>
      <c r="G55" s="15"/>
      <c r="H55" s="15"/>
      <c r="I55" s="16"/>
    </row>
    <row r="56" spans="1:9" ht="17.25" customHeight="1" x14ac:dyDescent="0.25">
      <c r="A56" s="14"/>
      <c r="B56" s="14"/>
      <c r="C56" s="14"/>
      <c r="D56" s="14"/>
      <c r="E56" s="14"/>
      <c r="F56" s="15"/>
      <c r="G56" s="15"/>
      <c r="H56" s="15"/>
      <c r="I56" s="16"/>
    </row>
    <row r="57" spans="1:9" ht="16.8" x14ac:dyDescent="0.25">
      <c r="F57" s="10"/>
    </row>
    <row r="61" spans="1:9" x14ac:dyDescent="0.25">
      <c r="F61" s="13"/>
    </row>
  </sheetData>
  <mergeCells count="9">
    <mergeCell ref="A2:I2"/>
    <mergeCell ref="A1:I1"/>
    <mergeCell ref="A5:H5"/>
    <mergeCell ref="A19:H19"/>
    <mergeCell ref="A40:A41"/>
    <mergeCell ref="A42:A43"/>
    <mergeCell ref="A44:A45"/>
    <mergeCell ref="A47:A48"/>
    <mergeCell ref="A54:E54"/>
  </mergeCells>
  <pageMargins left="0.59055118110236227" right="0.39370078740157483" top="0.59055118110236227" bottom="0.43307086614173229" header="0.31496062992125984" footer="0.31496062992125984"/>
  <pageSetup paperSize="9" scale="59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13</vt:lpstr>
      <vt:lpstr>'Приложение 13'!Заголовки_для_печати</vt:lpstr>
      <vt:lpstr>'Приложение 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2020-04-23T08:28:34Z</dcterms:modified>
</cp:coreProperties>
</file>